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C:\Users\mauro\Downloads\plan modelos\"/>
    </mc:Choice>
  </mc:AlternateContent>
  <xr:revisionPtr revIDLastSave="0" documentId="13_ncr:1_{A87514E9-1926-4F0D-BDCF-0ABCCF36B0B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6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6" l="1"/>
  <c r="F13" i="6"/>
  <c r="G13" i="6" s="1"/>
  <c r="F12" i="6"/>
  <c r="G12" i="6" s="1"/>
  <c r="F11" i="6"/>
  <c r="G11" i="6" s="1"/>
  <c r="F10" i="6"/>
  <c r="G10" i="6" s="1"/>
  <c r="F9" i="6"/>
  <c r="G9" i="6" s="1"/>
  <c r="G8" i="6"/>
</calcChain>
</file>

<file path=xl/sharedStrings.xml><?xml version="1.0" encoding="utf-8"?>
<sst xmlns="http://schemas.openxmlformats.org/spreadsheetml/2006/main" count="14" uniqueCount="14">
  <si>
    <t>LOTE</t>
  </si>
  <si>
    <t>ESPECIFICAÇÃO</t>
  </si>
  <si>
    <t>VALOR TOTAL MENSAL</t>
  </si>
  <si>
    <t>QUANT/MÊS</t>
  </si>
  <si>
    <t xml:space="preserve">VALOR UNIT. </t>
  </si>
  <si>
    <t>VALOR TOTAL ANUAL</t>
  </si>
  <si>
    <t>TOTAL DO LOTE I</t>
  </si>
  <si>
    <t>LOTE I</t>
  </si>
  <si>
    <t>CADEIRA PARA OTORRINO/OFTALMO,MATERIAL ESTRUTURA: ACO CARBONO, ACABAMENTO ESTRUTURA: PINTURA EPOXI, MATERIAL ESTOFADO: COURVIM, COR: AZUL ESCURO, ENCOSTO: RECLINAVEL COM REGULAGEM DE ALTURA E ADAPTADOR INFANTIL, APOIO BRACO: REBATIVEL, PESO SUPORTADO: 180 KG, ACIONAMENTO: TECLADO DE COMANDOS NO ENCOSTO EM AMBOS OS LADOS - ESQUERDO E DIREITO, SISTEMA ELEVACAO: ELETRICO COM COMUTACAO AUTOMATICA, TENSAO: 127/230 V, ACESSORIO: MOVIMENTO GIRATORIO 180°, RECLINAVEL TIPO MACAEspecificação Complementar: Cadeira para oftalmologia- cadeira para oftalmologia, material estrutura: aco carbono, acabamento estrutura: pintura epoxi, material estofado: courvim, cor: azul escuro, encosto: reclinavel com regulagem de altura e adaptador infantil, apoio braco: rebativel, peso suportado: 150 kg, acionamento: teclado de comandos no encosto, sistema elevacao: eletrico com comutacao automatica, tensao: 127/230 v, acessorio: movimento giratorio 180°.</t>
  </si>
  <si>
    <t>COLUNA PANTOGRAFICA OFTALMOLOGIA,QUANTIDADE BRACO: 01, BRACO: BRACO PANTOGRAFICO PARA REFRATOR BALANCEADO, MATERIAL: POLIURETANO, ACABAMENTO: EXTERNO EM VACUM FORMING (PLASTICO), TENSAO ALIMENTACAO: 110-220 V, TENSAO FONTE: 127/220V, FREQUENCIA: 50/60HZ, FORMA FORNECIMENTO: UNIDADEEspecificação Complementar: Coluna oftalmológica com braços e tampo para lâmpada de fenda. Braço pantográfico para refrator, suporte para oftalmoscópico indireto; luminária pantográfica plástica; carregador de bateria retino e oftalmo; carregador de retino e oftalmo de fio; movimentos da cadeira controlados no painel (botão); tenção - 127/220v, frequência de operação-50/60 Hz.</t>
  </si>
  <si>
    <t>REFRATOR OFTALMOLOGICO,COMPOSICAO: LENTES ESFERICAS 16,75 D ~- 19,00 D (0,25D), COM LEITURA MINIMA DE 0,25D OU 0,12D (QUANDO AS LENTES AUXILIARES 0,12D OU LENTES OPCIONAIS +/- 0,12D ESTIVEREM EM USO), EIXO: 0 A 180 GRAUS A CADA 5º, PRISMA: 0 ~ 20°D( EM PASSOS DE 1D ), ROTATIVO, AJUSTE: 1 MM, DISTANCIA: 57 ~ 80MM, DIMENSOES: AJUSTE INTERPUPILAR 48 A 80MM, DESCANSO DE TESTA: 16MM PARA TRAS E PARA FRENTE,DISTANCIA INTERPUPILAR 57 A 80MM, ACESSORIOS: OPTICAS SELADAS PARA PROTECAO CONTRA POEIRA E CILIOS, FORMA FORNECIMENTO: UNIDADEEspecificação Complementar: Refrator de Greens : Faixa de poder esférico: +16.75D a -19.00D, com leitura mínima de 0.250 ou 0.12D (quando as lentes auxiliares +0.12D ou lentes opcionais +/-0.12D estão em uso) e +26.75D a -29.00D (quando as lentes opcionais +/-10.00D estão em uso); Faixa de poder cilíndrico: 0 a-6.000, com leitura mínima de 0.25D ou 0.12D (quando as lentes auxiliares estão em uso); 0 a-8.000 (quando as lentes auxiliares -2.00D estão em uso); Escala do eixo de astigmatismo: 0 a 180° em passos de 5; Cilindro cruzado: +/-0.25D, tipo reversa (sincronizado com o eixo de astigmatismo) e +/- 0.50D (opcional); Prisma rotativo: 0 a 20 D em passos de 1 D: Ajuste interpupilar: 48mm a 80mm com passo de 1mm (direito e esquerdo sincronizados): Ajuste do descanso de testa 16mm para trás e para frente; Convergência: Os eixos ópticos das lentes são alinhados com uma distância de 400mm dos vértices das córneas (2mm cada para direita e esquerda em direção ao interior).</t>
  </si>
  <si>
    <t>LAMPADA FENDA OFTALMOLOGICO,TIPO LAMPADA: LED, FORMA FORNECIMENTO: UNIDADEEspecificação Complementar: LÂMPADA DE FENDA 5 AUMENTOS COM TONÔMETRO DE APLANAÇÃO FIXOOcular: 12.5X, Diâmetro do campo de visão: 37/23/14/8.7/5.7mm, Distância pupilar: 54mm~82mm, Ajuste de Dioptria: -7D~ +7D, Largura da fenda: 0mm~14mm contínuo, Altura da fenda: 1mm~14mm contínuo, Diâmetro do spot: 14mm, 10mm, 5mm, 3mm, 1mm 0.2mm, Ângulo de fenda: 0~180 Rotacional, Filtros: Calor, Cinza, Verde (Red-free), Azul (Cobalto), Iluminação: LED, Iluminação auxiliar para vídeo ajustável (LED), Fixação: LED Vermelho 3.5V, Alimentação: Voltagem 100-240V, Frequência: 48~62 Hz. Tonômetro de aplanação com 1 cone, 1 calibrador, 1 parafuso e 1 suporte do Tonômetro.</t>
  </si>
  <si>
    <t>PROJETOR OPTOTIPOS,FORMATO: DIGITAL COMPUTADORIZADO, SLIDE: SOFTWARE ESPECIFICO PARA FUNCAO COM CONTROLE REMOTO, DIMENSOES: DIAGONAL MINIMA DO MONITOR, 40 POLEGADAS, MATERIAL CORPO: N/A, TRATAMENTO CORPO: N/A, REFLETOR: N/A, LENTE: N/A, SUPORTE: AFIXACAO EM PAREDE, PADRAO VESA, MOVIMENTO PERMITIDO: N/A, SOQUETE: N/A, LAMPADA PERMITIDA: N/A, ACIONAMENTO: N/A, FORMA FORNECIMENTO: UNIDADE
Especificação Complementar: Projetor de Optótipos Automatico – catalogarProjetor de Optótipos AutomáticoAmpliação de Projeção (refração de 5m); Controle Remoto sem fio. Distância do Projetor: 1,5m a 6,1m, Tabela de mudança de gráfico: 1 frame/0.03 segundos, Ampliação de projeção: 30 x (5m), Com controle a pilha, Número de máscaras: aberto 1, linha horizontal 5, linha vertical 8, isolação simples 21, R&amp;G1. Máscara de mudança: 1 frame / 0.03 segundos, Etapa do programa: Máx. De 30 etapas estão avaliadas x 2 Tipos, Faixa de inclinação: +/- 10° cima/abaixo de forma de linha horizontal de projeção, LED de projeção: 50W/12V, Mecanismo de auto desligamento: depois de 10 minutos, Voltagem: 110V ou 220V, 50/60Hz</t>
  </si>
  <si>
    <t>PROCESSO SEI-080002/008578/2024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</si>
</sst>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Calibri"/>
      <family val="2"/>
    </font>
    <font>
      <b/>
      <sz val="12"/>
      <color rgb="FF0000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39997558519241921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9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44" fontId="6" fillId="2" borderId="10" xfId="1" applyFont="1" applyFill="1" applyBorder="1" applyAlignment="1">
      <alignment vertical="center"/>
    </xf>
    <xf numFmtId="44" fontId="6" fillId="2" borderId="2" xfId="1" applyFont="1" applyFill="1" applyBorder="1" applyAlignment="1">
      <alignment vertical="center"/>
    </xf>
    <xf numFmtId="44" fontId="6" fillId="2" borderId="2" xfId="1" applyFont="1" applyFill="1" applyBorder="1" applyAlignment="1">
      <alignment horizontal="justify" vertical="center"/>
    </xf>
    <xf numFmtId="44" fontId="2" fillId="3" borderId="7" xfId="0" applyNumberFormat="1" applyFont="1" applyFill="1" applyBorder="1"/>
    <xf numFmtId="0" fontId="4" fillId="2" borderId="12" xfId="0" applyFont="1" applyFill="1" applyBorder="1" applyAlignment="1">
      <alignment horizontal="center" vertical="center" wrapText="1"/>
    </xf>
    <xf numFmtId="44" fontId="6" fillId="2" borderId="13" xfId="1" applyFont="1" applyFill="1" applyBorder="1" applyAlignment="1">
      <alignment vertical="center"/>
    </xf>
    <xf numFmtId="44" fontId="6" fillId="2" borderId="3" xfId="1" applyFont="1" applyFill="1" applyBorder="1" applyAlignment="1">
      <alignment vertical="center"/>
    </xf>
    <xf numFmtId="44" fontId="2" fillId="3" borderId="12" xfId="0" applyNumberFormat="1" applyFont="1" applyFill="1" applyBorder="1"/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colors>
    <mruColors>
      <color rgb="FFF1D4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1</xdr:row>
      <xdr:rowOff>180976</xdr:rowOff>
    </xdr:from>
    <xdr:to>
      <xdr:col>2</xdr:col>
      <xdr:colOff>372800</xdr:colOff>
      <xdr:row>2</xdr:row>
      <xdr:rowOff>390525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4375" y="371476"/>
          <a:ext cx="877625" cy="4095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G13"/>
  <sheetViews>
    <sheetView tabSelected="1" workbookViewId="0">
      <selection activeCell="B3" sqref="B3:G3"/>
    </sheetView>
  </sheetViews>
  <sheetFormatPr defaultRowHeight="15" x14ac:dyDescent="0.25"/>
  <cols>
    <col min="3" max="3" width="66" customWidth="1"/>
    <col min="4" max="4" width="16.5703125" customWidth="1"/>
    <col min="5" max="6" width="14.7109375" customWidth="1"/>
    <col min="7" max="7" width="16.7109375" customWidth="1"/>
  </cols>
  <sheetData>
    <row r="2" spans="2:7" ht="15.75" thickBot="1" x14ac:dyDescent="0.3"/>
    <row r="3" spans="2:7" ht="34.5" customHeight="1" thickBot="1" x14ac:dyDescent="0.3">
      <c r="B3" s="19" t="s">
        <v>13</v>
      </c>
      <c r="C3" s="20"/>
      <c r="D3" s="20"/>
      <c r="E3" s="20"/>
      <c r="F3" s="20"/>
      <c r="G3" s="21"/>
    </row>
    <row r="4" spans="2:7" ht="34.5" customHeight="1" thickBot="1" x14ac:dyDescent="0.3"/>
    <row r="5" spans="2:7" ht="34.5" customHeight="1" thickBot="1" x14ac:dyDescent="0.3">
      <c r="D5" s="19" t="s">
        <v>7</v>
      </c>
      <c r="E5" s="21"/>
    </row>
    <row r="6" spans="2:7" ht="34.5" customHeight="1" thickBot="1" x14ac:dyDescent="0.3"/>
    <row r="7" spans="2:7" ht="32.25" thickBot="1" x14ac:dyDescent="0.3">
      <c r="B7" s="1" t="s">
        <v>0</v>
      </c>
      <c r="C7" s="14" t="s">
        <v>1</v>
      </c>
      <c r="D7" s="2" t="s">
        <v>3</v>
      </c>
      <c r="E7" s="3" t="s">
        <v>4</v>
      </c>
      <c r="F7" s="3" t="s">
        <v>2</v>
      </c>
      <c r="G7" s="8" t="s">
        <v>5</v>
      </c>
    </row>
    <row r="8" spans="2:7" ht="179.25" customHeight="1" x14ac:dyDescent="0.25">
      <c r="B8" s="22">
        <v>1</v>
      </c>
      <c r="C8" s="17" t="s">
        <v>8</v>
      </c>
      <c r="D8" s="15">
        <v>2</v>
      </c>
      <c r="E8" s="4"/>
      <c r="F8" s="4">
        <f>E8*D8</f>
        <v>0</v>
      </c>
      <c r="G8" s="9">
        <f>F8*12</f>
        <v>0</v>
      </c>
    </row>
    <row r="9" spans="2:7" ht="146.25" customHeight="1" x14ac:dyDescent="0.25">
      <c r="B9" s="23"/>
      <c r="C9" s="18" t="s">
        <v>9</v>
      </c>
      <c r="D9" s="16">
        <v>2</v>
      </c>
      <c r="E9" s="5"/>
      <c r="F9" s="5">
        <f t="shared" ref="F9:F12" si="0">E9*D9</f>
        <v>0</v>
      </c>
      <c r="G9" s="10">
        <f t="shared" ref="G9:G12" si="1">F9*12</f>
        <v>0</v>
      </c>
    </row>
    <row r="10" spans="2:7" ht="267.75" x14ac:dyDescent="0.25">
      <c r="B10" s="23"/>
      <c r="C10" s="12" t="s">
        <v>10</v>
      </c>
      <c r="D10" s="16">
        <v>2</v>
      </c>
      <c r="E10" s="6"/>
      <c r="F10" s="5">
        <f t="shared" si="0"/>
        <v>0</v>
      </c>
      <c r="G10" s="10">
        <f t="shared" si="1"/>
        <v>0</v>
      </c>
    </row>
    <row r="11" spans="2:7" ht="231.75" customHeight="1" x14ac:dyDescent="0.25">
      <c r="B11" s="23"/>
      <c r="C11" s="12" t="s">
        <v>11</v>
      </c>
      <c r="D11" s="16">
        <v>2</v>
      </c>
      <c r="E11" s="6"/>
      <c r="F11" s="5">
        <f t="shared" si="0"/>
        <v>0</v>
      </c>
      <c r="G11" s="10">
        <f t="shared" si="1"/>
        <v>0</v>
      </c>
    </row>
    <row r="12" spans="2:7" ht="231.75" customHeight="1" thickBot="1" x14ac:dyDescent="0.3">
      <c r="B12" s="24"/>
      <c r="C12" s="13" t="s">
        <v>12</v>
      </c>
      <c r="D12" s="16">
        <v>2</v>
      </c>
      <c r="E12" s="6"/>
      <c r="F12" s="5">
        <f t="shared" si="0"/>
        <v>0</v>
      </c>
      <c r="G12" s="10">
        <f t="shared" si="1"/>
        <v>0</v>
      </c>
    </row>
    <row r="13" spans="2:7" ht="15.75" thickBot="1" x14ac:dyDescent="0.3">
      <c r="B13" s="25" t="s">
        <v>6</v>
      </c>
      <c r="C13" s="26"/>
      <c r="D13" s="27"/>
      <c r="E13" s="28"/>
      <c r="F13" s="7">
        <f>SUM(F8:F12)</f>
        <v>0</v>
      </c>
      <c r="G13" s="11">
        <f>F13*12</f>
        <v>0</v>
      </c>
    </row>
  </sheetData>
  <mergeCells count="4">
    <mergeCell ref="B3:G3"/>
    <mergeCell ref="B8:B12"/>
    <mergeCell ref="B13:E13"/>
    <mergeCell ref="D5:E5"/>
  </mergeCells>
  <pageMargins left="0.511811024" right="0.511811024" top="0.78740157499999996" bottom="0.78740157499999996" header="0.31496062000000002" footer="0.31496062000000002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Alves Rodrigues</dc:creator>
  <cp:lastModifiedBy>Mauro Rodrigues</cp:lastModifiedBy>
  <cp:lastPrinted>2023-12-12T18:33:15Z</cp:lastPrinted>
  <dcterms:created xsi:type="dcterms:W3CDTF">2023-11-24T13:49:29Z</dcterms:created>
  <dcterms:modified xsi:type="dcterms:W3CDTF">2024-05-22T15:11:25Z</dcterms:modified>
</cp:coreProperties>
</file>